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8 (витяг)" sheetId="1" r:id="rId1"/>
  </sheets>
  <definedNames>
    <definedName name="_xlnm.Print_Area" localSheetId="0">'08 (витяг)'!$A$1:$X$20</definedName>
  </definedNames>
  <calcPr fullCalcOnLoad="1"/>
</workbook>
</file>

<file path=xl/sharedStrings.xml><?xml version="1.0" encoding="utf-8"?>
<sst xmlns="http://schemas.openxmlformats.org/spreadsheetml/2006/main" count="34" uniqueCount="32">
  <si>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</si>
  <si>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</si>
  <si>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</si>
  <si>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</si>
  <si>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</si>
  <si>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</si>
  <si>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</si>
  <si>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</si>
  <si>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</si>
  <si>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</si>
  <si>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</si>
  <si>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</si>
  <si>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</si>
  <si>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</si>
  <si>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</si>
  <si>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</si>
  <si>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</si>
  <si>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</si>
  <si>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</si>
  <si>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</si>
  <si>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</si>
  <si>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</si>
  <si>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</si>
  <si>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</si>
  <si>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</si>
  <si>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</si>
  <si>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</si>
  <si>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</si>
  <si>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</si>
  <si>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</si>
  <si>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</si>
  <si>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серпень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</si>
</sst>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50" zoomScaleNormal="150" zoomScaleSheetLayoutView="61" workbookViewId="0" topLeftCell="E4">
      <selection activeCell="X10" sqref="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7.00390625" style="0" customWidth="1"/>
    <col min="20" max="20" width="4.140625" style="0" customWidth="1"/>
    <col min="21" max="21" width="7.14062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24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29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19</v>
      </c>
      <c r="F7" s="91" t="s">
        <v>4</v>
      </c>
      <c r="G7" s="95" t="s">
        <v>5</v>
      </c>
      <c r="H7" s="96"/>
      <c r="I7" s="97" t="s">
        <v>20</v>
      </c>
      <c r="J7" s="99" t="s">
        <v>26</v>
      </c>
      <c r="K7" s="97" t="s">
        <v>21</v>
      </c>
      <c r="L7" s="99" t="s">
        <v>30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22</v>
      </c>
      <c r="U7" s="82" t="s">
        <v>11</v>
      </c>
      <c r="V7" s="82" t="s">
        <v>16</v>
      </c>
      <c r="W7" s="82" t="s">
        <v>17</v>
      </c>
      <c r="X7" s="84" t="s">
        <v>18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27</v>
      </c>
      <c r="C9" s="28">
        <v>23</v>
      </c>
      <c r="D9" s="29">
        <v>23</v>
      </c>
      <c r="E9" s="11">
        <v>7900</v>
      </c>
      <c r="F9" s="11">
        <v>800</v>
      </c>
      <c r="G9" s="13">
        <v>39</v>
      </c>
      <c r="H9" s="21">
        <v>3081</v>
      </c>
      <c r="I9" s="30"/>
      <c r="J9" s="24"/>
      <c r="K9" s="37"/>
      <c r="L9" s="38">
        <v>7900</v>
      </c>
      <c r="M9" s="32"/>
      <c r="N9" s="12"/>
      <c r="O9" s="27"/>
      <c r="P9" s="22"/>
      <c r="Q9" s="21">
        <f>E9++F9+H9+I9+J9+K9+L9+M9+N9+O9+P9</f>
        <v>19681</v>
      </c>
      <c r="R9" s="11">
        <f>Q9*0.18</f>
        <v>3542.58</v>
      </c>
      <c r="S9" s="11">
        <f>Q9*0.015</f>
        <v>295.215</v>
      </c>
      <c r="T9" s="2"/>
      <c r="U9" s="11"/>
      <c r="V9" s="11">
        <v>3916.81</v>
      </c>
      <c r="W9" s="7">
        <f>R9+S9+V9</f>
        <v>7754.605</v>
      </c>
      <c r="X9" s="35">
        <v>11926.39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28</v>
      </c>
      <c r="C10" s="6"/>
      <c r="D10" s="6"/>
      <c r="E10" s="62">
        <f>SUM(E9:E9)</f>
        <v>7900</v>
      </c>
      <c r="F10" s="62">
        <f>SUM(F9:F9)</f>
        <v>800</v>
      </c>
      <c r="G10" s="61" t="s">
        <v>23</v>
      </c>
      <c r="H10" s="62">
        <f aca="true" t="shared" si="0" ref="H10:V10">SUM(H9:H9)</f>
        <v>3081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7900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19681</v>
      </c>
      <c r="R10" s="62">
        <f t="shared" si="0"/>
        <v>3542.58</v>
      </c>
      <c r="S10" s="62">
        <f t="shared" si="0"/>
        <v>295.215</v>
      </c>
      <c r="T10" s="61">
        <f t="shared" si="0"/>
        <v>0</v>
      </c>
      <c r="U10" s="61">
        <f t="shared" si="0"/>
        <v>0</v>
      </c>
      <c r="V10" s="61">
        <f t="shared" si="0"/>
        <v>3916.81</v>
      </c>
      <c r="W10" s="62">
        <f>SUM(W9:W9)</f>
        <v>7754.605</v>
      </c>
      <c r="X10" s="62">
        <f>SUM(X9:X9)</f>
        <v>11926.39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23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2023-08-30T08:54:59Z</dcterms:modified>
  <cp:category/>
  <cp:version/>
  <cp:contentType/>
  <cp:contentStatus/>
</cp:coreProperties>
</file>